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<sst xmlns="http://schemas.openxmlformats.org/spreadsheetml/2006/main" count="58" uniqueCount="27">
  <si>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CALCOLO DEL FONDO DELL'ISTITUZIONE SCOLASTICA (F.I.S.)</t>
  </si>
  <si>
    <t>ANNO SCOLASTICO 2008/2009</t>
  </si>
  <si>
    <t>PARAMETRI FINANZIARI (in base al numero degli addetti - docenti - ata - educatori)</t>
  </si>
  <si>
    <t>ADDETTI</t>
  </si>
  <si>
    <t>QUOTA UNITARIA</t>
  </si>
  <si>
    <t>A.F. 2008 (4/12)</t>
  </si>
  <si>
    <t>A.F. 2009 (8/12)</t>
  </si>
  <si>
    <t>Totale</t>
  </si>
  <si>
    <t>Contributi</t>
  </si>
  <si>
    <t xml:space="preserve">TOTALE </t>
  </si>
  <si>
    <t>(in organico di diritto a.s. 2007/2008)</t>
  </si>
  <si>
    <t>lordo stato</t>
  </si>
  <si>
    <t>lordo dipendente</t>
  </si>
  <si>
    <t>PARAMETRI FINANZIARI (in base al numero dei docenti delle scuole secondarie superiori)</t>
  </si>
  <si>
    <t>DOCENTI       N.</t>
  </si>
  <si>
    <t>PARAMETRI FINANZIARI (in base al numero dei punti di erogazione)</t>
  </si>
  <si>
    <t>PUNTI DI EROGAZIONE</t>
  </si>
  <si>
    <t>Inserire i dati richiesti nelle celle</t>
  </si>
  <si>
    <t>Economie Fondo di istituto anno precedente</t>
  </si>
  <si>
    <t>Quota non utilizzata del budget per le supplenze brevi (art. 22 comma 6 legge Finanziaria 2002)</t>
  </si>
  <si>
    <t xml:space="preserve">TOTALE COMPLESSIVO </t>
  </si>
  <si>
    <t>(tabelle documento a.s. 2007/2008)</t>
  </si>
  <si>
    <t>sequenza contrattuale 8/4/2008</t>
  </si>
  <si>
    <t>biennio economico 2008/2009</t>
  </si>
  <si>
    <t>sequenza contrattuale 8/4/2008 e biennio economico 2008/2009</t>
  </si>
  <si>
    <t>(in organico di diritto a.s. 2008/2009)</t>
  </si>
  <si>
    <t>(tabelle documento a.s. 2008/2009)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</si>
</sst>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3">
    <font>
      <sz val="10"/>
      <name val="Arial"/>
      <family val="0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0" fillId="4" borderId="14" xfId="0" applyFont="1" applyFill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10" fontId="3" fillId="0" borderId="19" xfId="0" applyNumberFormat="1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0" fontId="0" fillId="0" borderId="13" xfId="0" applyFont="1" applyBorder="1" applyAlignment="1" applyProtection="1">
      <alignment horizontal="left" vertical="center" wrapText="1"/>
      <protection hidden="1"/>
    </xf>
    <xf numFmtId="0" fontId="0" fillId="0" borderId="15" xfId="0" applyFont="1" applyBorder="1" applyAlignment="1" applyProtection="1">
      <alignment horizontal="left" vertical="center" wrapText="1"/>
      <protection hidden="1"/>
    </xf>
    <xf numFmtId="164" fontId="0" fillId="0" borderId="16" xfId="0" applyNumberFormat="1" applyFont="1" applyBorder="1" applyAlignment="1" applyProtection="1">
      <alignment horizontal="center" vertical="center"/>
      <protection hidden="1"/>
    </xf>
    <xf numFmtId="164" fontId="0" fillId="0" borderId="24" xfId="0" applyNumberFormat="1" applyFont="1" applyBorder="1" applyAlignment="1" applyProtection="1">
      <alignment horizontal="center" vertical="center"/>
      <protection hidden="1"/>
    </xf>
    <xf numFmtId="4" fontId="0" fillId="0" borderId="18" xfId="0" applyNumberFormat="1" applyFont="1" applyBorder="1" applyAlignment="1" applyProtection="1">
      <alignment horizontal="center" vertical="center"/>
      <protection hidden="1"/>
    </xf>
    <xf numFmtId="164" fontId="0" fillId="0" borderId="19" xfId="0" applyNumberFormat="1" applyFont="1" applyBorder="1" applyAlignment="1" applyProtection="1">
      <alignment horizontal="right" vertical="center"/>
      <protection hidden="1"/>
    </xf>
    <xf numFmtId="164" fontId="0" fillId="0" borderId="26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left" vertical="center" wrapText="1"/>
      <protection hidden="1"/>
    </xf>
    <xf numFmtId="0" fontId="0" fillId="0" borderId="22" xfId="0" applyFont="1" applyBorder="1" applyAlignment="1" applyProtection="1">
      <alignment horizontal="left" vertical="center" wrapText="1"/>
      <protection hidden="1"/>
    </xf>
    <xf numFmtId="0" fontId="0" fillId="0" borderId="23" xfId="0" applyFont="1" applyBorder="1" applyAlignment="1" applyProtection="1">
      <alignment horizontal="left" vertical="center" wrapText="1"/>
      <protection hidden="1"/>
    </xf>
    <xf numFmtId="3" fontId="0" fillId="0" borderId="0" xfId="0" applyNumberFormat="1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 locked="0"/>
    </xf>
    <xf numFmtId="4" fontId="0" fillId="0" borderId="8" xfId="0" applyNumberFormat="1" applyFont="1" applyBorder="1" applyAlignment="1" applyProtection="1">
      <alignment horizontal="center" vertical="center"/>
      <protection hidden="1" locked="0"/>
    </xf>
    <xf numFmtId="4" fontId="0" fillId="0" borderId="0" xfId="0" applyNumberFormat="1" applyFont="1" applyBorder="1" applyAlignment="1" applyProtection="1">
      <alignment horizontal="right" vertical="center"/>
      <protection hidden="1"/>
    </xf>
    <xf numFmtId="4" fontId="0" fillId="0" borderId="8" xfId="0" applyNumberFormat="1" applyFont="1" applyBorder="1" applyAlignment="1" applyProtection="1">
      <alignment horizontal="right" vertical="center"/>
      <protection hidden="1" locked="0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64" fontId="0" fillId="0" borderId="16" xfId="0" applyNumberFormat="1" applyFont="1" applyBorder="1" applyAlignment="1" applyProtection="1">
      <alignment horizontal="center"/>
      <protection hidden="1"/>
    </xf>
    <xf numFmtId="164" fontId="0" fillId="0" borderId="24" xfId="0" applyNumberFormat="1" applyFont="1" applyBorder="1" applyAlignment="1" applyProtection="1">
      <alignment horizontal="center"/>
      <protection hidden="1"/>
    </xf>
    <xf numFmtId="4" fontId="0" fillId="0" borderId="18" xfId="0" applyNumberFormat="1" applyFont="1" applyBorder="1" applyAlignment="1" applyProtection="1">
      <alignment horizontal="right"/>
      <protection hidden="1"/>
    </xf>
    <xf numFmtId="164" fontId="0" fillId="0" borderId="19" xfId="0" applyNumberFormat="1" applyFont="1" applyBorder="1" applyAlignment="1" applyProtection="1">
      <alignment horizontal="right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right"/>
      <protection hidden="1"/>
    </xf>
    <xf numFmtId="4" fontId="0" fillId="0" borderId="8" xfId="0" applyNumberFormat="1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27" xfId="0" applyFont="1" applyBorder="1" applyAlignment="1" applyProtection="1">
      <alignment horizontal="left" vertical="center"/>
      <protection hidden="1"/>
    </xf>
    <xf numFmtId="0" fontId="0" fillId="4" borderId="28" xfId="0" applyFont="1" applyFill="1" applyBorder="1" applyAlignment="1" applyProtection="1">
      <alignment horizontal="center" vertical="center"/>
      <protection hidden="1" locked="0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vertical="center" wrapText="1"/>
      <protection hidden="1"/>
    </xf>
    <xf numFmtId="0" fontId="0" fillId="0" borderId="23" xfId="0" applyFont="1" applyBorder="1" applyAlignment="1" applyProtection="1">
      <alignment vertical="center" wrapText="1"/>
      <protection hidden="1"/>
    </xf>
    <xf numFmtId="0" fontId="0" fillId="0" borderId="7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/>
      <protection hidden="1"/>
    </xf>
    <xf numFmtId="164" fontId="7" fillId="5" borderId="14" xfId="0" applyNumberFormat="1" applyFont="1" applyFill="1" applyBorder="1" applyAlignment="1" applyProtection="1">
      <alignment horizontal="center" vertical="center"/>
      <protection hidden="1"/>
    </xf>
    <xf numFmtId="164" fontId="7" fillId="6" borderId="14" xfId="0" applyNumberFormat="1" applyFont="1" applyFill="1" applyBorder="1" applyAlignment="1" applyProtection="1">
      <alignment horizontal="center" vertical="center"/>
      <protection hidden="1"/>
    </xf>
    <xf numFmtId="164" fontId="7" fillId="7" borderId="14" xfId="0" applyNumberFormat="1" applyFont="1" applyFill="1" applyBorder="1" applyAlignment="1" applyProtection="1">
      <alignment horizontal="center" vertical="center"/>
      <protection hidden="1"/>
    </xf>
    <xf numFmtId="0" fontId="0" fillId="4" borderId="7" xfId="0" applyFont="1" applyFill="1" applyBorder="1" applyAlignment="1" applyProtection="1">
      <alignment horizontal="center" vertical="center"/>
      <protection hidden="1" locked="0"/>
    </xf>
    <xf numFmtId="0" fontId="0" fillId="4" borderId="0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Border="1" applyAlignment="1" applyProtection="1">
      <alignment/>
      <protection hidden="1"/>
    </xf>
    <xf numFmtId="164" fontId="7" fillId="0" borderId="3" xfId="0" applyNumberFormat="1" applyFont="1" applyFill="1" applyBorder="1" applyAlignment="1" applyProtection="1">
      <alignment horizontal="center" vertical="center"/>
      <protection hidden="1"/>
    </xf>
    <xf numFmtId="164" fontId="7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vertical="center"/>
      <protection hidden="1"/>
    </xf>
    <xf numFmtId="3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4" fontId="7" fillId="0" borderId="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7" fillId="0" borderId="8" xfId="0" applyNumberFormat="1" applyFont="1" applyFill="1" applyBorder="1" applyAlignment="1" applyProtection="1">
      <alignment horizontal="center" vertical="center"/>
      <protection hidden="1" locked="0"/>
    </xf>
    <xf numFmtId="164" fontId="7" fillId="5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64" fontId="7" fillId="0" borderId="31" xfId="0" applyNumberFormat="1" applyFont="1" applyFill="1" applyBorder="1" applyAlignment="1" applyProtection="1">
      <alignment horizontal="center" vertical="center"/>
      <protection hidden="1" locked="0"/>
    </xf>
    <xf numFmtId="164" fontId="7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64" fontId="7" fillId="0" borderId="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0" applyFont="1" applyFill="1" applyBorder="1" applyAlignment="1" applyProtection="1">
      <alignment vertical="center"/>
      <protection hidden="1" locked="0"/>
    </xf>
    <xf numFmtId="0" fontId="0" fillId="0" borderId="13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/>
    </xf>
    <xf numFmtId="4" fontId="7" fillId="5" borderId="33" xfId="0" applyNumberFormat="1" applyFont="1" applyFill="1" applyBorder="1" applyAlignment="1" applyProtection="1">
      <alignment horizontal="center" vertical="center"/>
      <protection hidden="1" locked="0"/>
    </xf>
    <xf numFmtId="4" fontId="7" fillId="6" borderId="33" xfId="0" applyNumberFormat="1" applyFont="1" applyFill="1" applyBorder="1" applyAlignment="1" applyProtection="1">
      <alignment horizontal="center" vertical="center"/>
      <protection hidden="1" locked="0"/>
    </xf>
    <xf numFmtId="4" fontId="7" fillId="7" borderId="33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164" fontId="7" fillId="5" borderId="34" xfId="0" applyNumberFormat="1" applyFont="1" applyFill="1" applyBorder="1" applyAlignment="1" applyProtection="1">
      <alignment horizontal="center" vertical="center"/>
      <protection hidden="1"/>
    </xf>
    <xf numFmtId="164" fontId="7" fillId="6" borderId="34" xfId="0" applyNumberFormat="1" applyFont="1" applyFill="1" applyBorder="1" applyAlignment="1" applyProtection="1">
      <alignment horizontal="center" vertical="center"/>
      <protection hidden="1"/>
    </xf>
    <xf numFmtId="164" fontId="7" fillId="7" borderId="3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1</xdr:col>
      <xdr:colOff>638175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7.7109375" style="6" customWidth="1"/>
    <col min="2" max="2" width="14.7109375" style="6" customWidth="1"/>
    <col min="3" max="3" width="9.8515625" style="6" customWidth="1"/>
    <col min="4" max="4" width="1.1484375" style="6" customWidth="1"/>
    <col min="5" max="5" width="1.28515625" style="6" customWidth="1"/>
    <col min="6" max="7" width="9.140625" style="6" customWidth="1"/>
    <col min="8" max="8" width="0.9921875" style="6" customWidth="1"/>
    <col min="9" max="11" width="15.140625" style="6" customWidth="1"/>
    <col min="12" max="12" width="13.421875" style="6" customWidth="1"/>
    <col min="13" max="13" width="17.28125" style="6" customWidth="1"/>
    <col min="14" max="16384" width="9.140625" style="6" customWidth="1"/>
  </cols>
  <sheetData>
    <row r="1" spans="1:13" ht="18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8.75" thickBot="1">
      <c r="A2" s="7"/>
      <c r="B2" s="8"/>
      <c r="C2" s="9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ht="6.75" customHeight="1" thickBo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ht="1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6.75" customHeight="1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ht="13.5" thickBot="1">
      <c r="A6" s="18" t="s">
        <v>3</v>
      </c>
      <c r="B6" s="19"/>
      <c r="C6" s="20"/>
      <c r="D6" s="21"/>
      <c r="E6" s="13"/>
      <c r="F6" s="22" t="s">
        <v>4</v>
      </c>
      <c r="G6" s="23"/>
      <c r="H6" s="24"/>
      <c r="I6" s="25" t="s">
        <v>5</v>
      </c>
      <c r="J6" s="25" t="s">
        <v>6</v>
      </c>
      <c r="K6" s="25" t="s">
        <v>7</v>
      </c>
      <c r="L6" s="25" t="s">
        <v>8</v>
      </c>
      <c r="M6" s="26" t="s">
        <v>9</v>
      </c>
    </row>
    <row r="7" spans="1:13" ht="13.5" thickBot="1">
      <c r="A7" s="27" t="s">
        <v>10</v>
      </c>
      <c r="B7" s="28"/>
      <c r="C7" s="28"/>
      <c r="D7" s="29"/>
      <c r="E7" s="13"/>
      <c r="F7" s="22" t="s">
        <v>11</v>
      </c>
      <c r="G7" s="30"/>
      <c r="H7" s="31"/>
      <c r="I7" s="32" t="s">
        <v>11</v>
      </c>
      <c r="J7" s="32" t="s">
        <v>11</v>
      </c>
      <c r="K7" s="32" t="s">
        <v>11</v>
      </c>
      <c r="L7" s="33">
        <v>0.327</v>
      </c>
      <c r="M7" s="34" t="s">
        <v>12</v>
      </c>
    </row>
    <row r="8" spans="1:13" ht="13.5" thickBot="1">
      <c r="A8" s="18" t="s">
        <v>3</v>
      </c>
      <c r="B8" s="19"/>
      <c r="C8" s="20"/>
      <c r="D8" s="21"/>
      <c r="E8" s="13"/>
      <c r="F8" s="35"/>
      <c r="G8" s="35"/>
      <c r="H8" s="35"/>
      <c r="I8" s="35"/>
      <c r="J8" s="35"/>
      <c r="K8" s="35"/>
      <c r="L8" s="36"/>
      <c r="M8" s="37"/>
    </row>
    <row r="9" spans="1:13" ht="12.75">
      <c r="A9" s="27" t="s">
        <v>25</v>
      </c>
      <c r="B9" s="28"/>
      <c r="C9" s="28"/>
      <c r="D9" s="29"/>
      <c r="E9" s="13"/>
      <c r="F9" s="35"/>
      <c r="G9" s="35"/>
      <c r="H9" s="35"/>
      <c r="I9" s="35"/>
      <c r="J9" s="35"/>
      <c r="K9" s="35"/>
      <c r="L9" s="36"/>
      <c r="M9" s="37"/>
    </row>
    <row r="10" spans="1:13" ht="6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15" ht="12.75">
      <c r="A11" s="38" t="s">
        <v>24</v>
      </c>
      <c r="B11" s="39"/>
      <c r="C11" s="39"/>
      <c r="D11" s="40"/>
      <c r="E11" s="13"/>
      <c r="F11" s="41">
        <v>802</v>
      </c>
      <c r="G11" s="42"/>
      <c r="H11" s="43"/>
      <c r="I11" s="44">
        <f>(C6*F11)/12*4</f>
        <v>0</v>
      </c>
      <c r="J11" s="44">
        <f>(C8*F11)/12*8</f>
        <v>0</v>
      </c>
      <c r="K11" s="44">
        <f>SUM(I11:J11)</f>
        <v>0</v>
      </c>
      <c r="L11" s="44">
        <f>I11-(I11/1.327)+J11-(J11/1.327)</f>
        <v>0</v>
      </c>
      <c r="M11" s="45">
        <f>I11+J11-L11</f>
        <v>0</v>
      </c>
      <c r="O11" s="46"/>
    </row>
    <row r="12" spans="1:13" ht="12.75">
      <c r="A12" s="47"/>
      <c r="B12" s="48"/>
      <c r="C12" s="48"/>
      <c r="D12" s="49"/>
      <c r="E12" s="13"/>
      <c r="F12" s="50"/>
      <c r="G12" s="51"/>
      <c r="H12" s="51"/>
      <c r="I12" s="52"/>
      <c r="J12" s="52"/>
      <c r="K12" s="52"/>
      <c r="L12" s="52"/>
      <c r="M12" s="53"/>
    </row>
    <row r="13" spans="1:13" ht="8.25" customHeight="1" thickBot="1">
      <c r="A13" s="12"/>
      <c r="B13" s="13"/>
      <c r="C13" s="13"/>
      <c r="D13" s="13"/>
      <c r="E13" s="13"/>
      <c r="F13" s="54"/>
      <c r="G13" s="54"/>
      <c r="H13" s="54"/>
      <c r="I13" s="52"/>
      <c r="J13" s="52"/>
      <c r="K13" s="52"/>
      <c r="L13" s="52"/>
      <c r="M13" s="55"/>
    </row>
    <row r="14" spans="1:13" ht="15">
      <c r="A14" s="15" t="s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6.75" customHeight="1" thickBo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ht="13.5" thickBot="1">
      <c r="A16" s="18" t="s">
        <v>14</v>
      </c>
      <c r="B16" s="19"/>
      <c r="C16" s="20"/>
      <c r="D16" s="21"/>
      <c r="E16" s="13"/>
      <c r="F16" s="22" t="s">
        <v>4</v>
      </c>
      <c r="G16" s="23"/>
      <c r="H16" s="56"/>
      <c r="I16" s="25" t="s">
        <v>5</v>
      </c>
      <c r="J16" s="25" t="s">
        <v>6</v>
      </c>
      <c r="K16" s="25" t="s">
        <v>7</v>
      </c>
      <c r="L16" s="25" t="s">
        <v>8</v>
      </c>
      <c r="M16" s="26" t="s">
        <v>9</v>
      </c>
    </row>
    <row r="17" spans="1:13" ht="13.5" thickBot="1">
      <c r="A17" s="27" t="s">
        <v>10</v>
      </c>
      <c r="B17" s="28"/>
      <c r="C17" s="28"/>
      <c r="D17" s="29"/>
      <c r="E17" s="13"/>
      <c r="F17" s="22" t="s">
        <v>11</v>
      </c>
      <c r="G17" s="30"/>
      <c r="H17" s="56"/>
      <c r="I17" s="32" t="s">
        <v>11</v>
      </c>
      <c r="J17" s="32" t="s">
        <v>11</v>
      </c>
      <c r="K17" s="32" t="s">
        <v>11</v>
      </c>
      <c r="L17" s="33">
        <v>0.327</v>
      </c>
      <c r="M17" s="34" t="s">
        <v>12</v>
      </c>
    </row>
    <row r="18" spans="1:13" ht="13.5" thickBot="1">
      <c r="A18" s="18" t="s">
        <v>14</v>
      </c>
      <c r="B18" s="19"/>
      <c r="C18" s="20"/>
      <c r="D18" s="21"/>
      <c r="E18" s="13"/>
      <c r="F18" s="35"/>
      <c r="G18" s="35"/>
      <c r="H18" s="57"/>
      <c r="I18" s="35"/>
      <c r="J18" s="35"/>
      <c r="K18" s="35"/>
      <c r="L18" s="36"/>
      <c r="M18" s="37"/>
    </row>
    <row r="19" spans="1:13" ht="12.75">
      <c r="A19" s="27" t="s">
        <v>25</v>
      </c>
      <c r="B19" s="28"/>
      <c r="C19" s="28"/>
      <c r="D19" s="29"/>
      <c r="E19" s="13"/>
      <c r="F19" s="35"/>
      <c r="G19" s="35"/>
      <c r="H19" s="57"/>
      <c r="I19" s="35"/>
      <c r="J19" s="35"/>
      <c r="K19" s="35"/>
      <c r="L19" s="36"/>
      <c r="M19" s="37"/>
    </row>
    <row r="20" spans="1:13" ht="6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</row>
    <row r="21" spans="1:13" ht="12.75" customHeight="1">
      <c r="A21" s="38" t="s">
        <v>24</v>
      </c>
      <c r="B21" s="39"/>
      <c r="C21" s="39"/>
      <c r="D21" s="40"/>
      <c r="E21" s="13"/>
      <c r="F21" s="58">
        <v>857</v>
      </c>
      <c r="G21" s="59"/>
      <c r="H21" s="60"/>
      <c r="I21" s="61">
        <f>(C16*F21)/12*4</f>
        <v>0</v>
      </c>
      <c r="J21" s="61">
        <f>(C18*F21)/12*8</f>
        <v>0</v>
      </c>
      <c r="K21" s="61">
        <f>SUM(I21:J21)</f>
        <v>0</v>
      </c>
      <c r="L21" s="44">
        <f>I21-(I21/1.327)+J21-(J21/1.327)</f>
        <v>0</v>
      </c>
      <c r="M21" s="45">
        <f>I21+J21-L21</f>
        <v>0</v>
      </c>
    </row>
    <row r="22" spans="1:13" ht="12.75">
      <c r="A22" s="47"/>
      <c r="B22" s="48"/>
      <c r="C22" s="48"/>
      <c r="D22" s="49"/>
      <c r="E22" s="13"/>
      <c r="F22" s="62"/>
      <c r="G22" s="62"/>
      <c r="H22" s="63"/>
      <c r="I22" s="63"/>
      <c r="J22" s="54"/>
      <c r="K22" s="63"/>
      <c r="L22" s="54"/>
      <c r="M22" s="64"/>
    </row>
    <row r="23" spans="1:13" ht="6.75" customHeight="1" thickBo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15">
      <c r="A24" s="15" t="s">
        <v>15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6.7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ht="13.5" thickBot="1">
      <c r="A26" s="65" t="s">
        <v>16</v>
      </c>
      <c r="B26" s="66"/>
      <c r="C26" s="67"/>
      <c r="D26" s="21"/>
      <c r="E26" s="13"/>
      <c r="F26" s="22" t="s">
        <v>4</v>
      </c>
      <c r="G26" s="23"/>
      <c r="H26" s="56"/>
      <c r="I26" s="25" t="s">
        <v>5</v>
      </c>
      <c r="J26" s="25" t="s">
        <v>6</v>
      </c>
      <c r="K26" s="25" t="s">
        <v>7</v>
      </c>
      <c r="L26" s="25" t="s">
        <v>8</v>
      </c>
      <c r="M26" s="26" t="s">
        <v>9</v>
      </c>
    </row>
    <row r="27" spans="1:13" ht="12.75" customHeight="1">
      <c r="A27" s="68" t="s">
        <v>21</v>
      </c>
      <c r="B27" s="69"/>
      <c r="C27" s="69"/>
      <c r="D27" s="70"/>
      <c r="E27" s="13"/>
      <c r="F27" s="22" t="s">
        <v>11</v>
      </c>
      <c r="G27" s="30"/>
      <c r="H27" s="56"/>
      <c r="I27" s="32" t="s">
        <v>11</v>
      </c>
      <c r="J27" s="32" t="s">
        <v>11</v>
      </c>
      <c r="K27" s="32" t="s">
        <v>11</v>
      </c>
      <c r="L27" s="33">
        <v>0.327</v>
      </c>
      <c r="M27" s="34" t="s">
        <v>12</v>
      </c>
    </row>
    <row r="28" spans="1:13" ht="13.5" thickBot="1">
      <c r="A28" s="65" t="s">
        <v>16</v>
      </c>
      <c r="B28" s="66"/>
      <c r="C28" s="67"/>
      <c r="D28" s="21"/>
      <c r="E28" s="13"/>
      <c r="F28" s="71"/>
      <c r="G28" s="71"/>
      <c r="H28" s="57"/>
      <c r="I28" s="72"/>
      <c r="J28" s="72"/>
      <c r="K28" s="72"/>
      <c r="L28" s="72"/>
      <c r="M28" s="73"/>
    </row>
    <row r="29" spans="1:13" ht="12.75">
      <c r="A29" s="74" t="s">
        <v>26</v>
      </c>
      <c r="B29" s="75"/>
      <c r="C29" s="75"/>
      <c r="D29" s="76"/>
      <c r="E29" s="13"/>
      <c r="F29" s="35"/>
      <c r="G29" s="35"/>
      <c r="H29" s="57"/>
      <c r="I29" s="35"/>
      <c r="J29" s="35"/>
      <c r="K29" s="35"/>
      <c r="L29" s="36"/>
      <c r="M29" s="77"/>
    </row>
    <row r="30" spans="1:13" ht="6.7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</row>
    <row r="31" spans="1:13" ht="12.75" customHeight="1">
      <c r="A31" s="78" t="s">
        <v>22</v>
      </c>
      <c r="B31" s="79"/>
      <c r="C31" s="79"/>
      <c r="D31" s="80"/>
      <c r="E31" s="13"/>
      <c r="F31" s="58">
        <v>4157</v>
      </c>
      <c r="G31" s="59"/>
      <c r="H31" s="60"/>
      <c r="I31" s="61">
        <f>(C26*F31)/12*4</f>
        <v>0</v>
      </c>
      <c r="J31" s="61">
        <f>(C28*F32)/12*8</f>
        <v>0</v>
      </c>
      <c r="K31" s="61">
        <f>SUM(I31:J31)</f>
        <v>0</v>
      </c>
      <c r="L31" s="44">
        <f>I31-(I31/1.327)+J31-(J31/1.327)</f>
        <v>0</v>
      </c>
      <c r="M31" s="45">
        <f>I31+J31-L31</f>
        <v>0</v>
      </c>
    </row>
    <row r="32" spans="1:13" ht="13.5" thickBot="1">
      <c r="A32" s="78" t="s">
        <v>23</v>
      </c>
      <c r="B32" s="79"/>
      <c r="C32" s="79"/>
      <c r="D32" s="81"/>
      <c r="E32" s="13"/>
      <c r="F32" s="58">
        <v>4056</v>
      </c>
      <c r="G32" s="59"/>
      <c r="H32" s="54"/>
      <c r="I32" s="52"/>
      <c r="J32" s="52"/>
      <c r="K32" s="52"/>
      <c r="L32" s="52"/>
      <c r="M32" s="55"/>
    </row>
    <row r="33" spans="1:13" ht="16.5" thickBot="1">
      <c r="A33" s="82"/>
      <c r="B33" s="83"/>
      <c r="C33" s="83"/>
      <c r="D33" s="83"/>
      <c r="E33" s="84"/>
      <c r="F33" s="84"/>
      <c r="G33" s="84"/>
      <c r="H33" s="84"/>
      <c r="I33" s="85">
        <f>I11+I21+I31</f>
        <v>0</v>
      </c>
      <c r="J33" s="85">
        <f>J11+J21+J31</f>
        <v>0</v>
      </c>
      <c r="K33" s="85">
        <f>K11+K21+K31</f>
        <v>0</v>
      </c>
      <c r="L33" s="86">
        <f>L11+L21+L31</f>
        <v>0</v>
      </c>
      <c r="M33" s="87">
        <f>I33+J33-L33</f>
        <v>0</v>
      </c>
    </row>
    <row r="34" spans="1:13" ht="15.75">
      <c r="A34" s="88" t="s">
        <v>17</v>
      </c>
      <c r="B34" s="89"/>
      <c r="C34" s="89"/>
      <c r="D34" s="83"/>
      <c r="E34" s="90"/>
      <c r="F34" s="90"/>
      <c r="G34" s="84"/>
      <c r="H34" s="84"/>
      <c r="I34" s="91"/>
      <c r="J34" s="91"/>
      <c r="K34" s="91"/>
      <c r="L34" s="91"/>
      <c r="M34" s="92"/>
    </row>
    <row r="35" spans="1:13" ht="9" customHeight="1" thickBot="1">
      <c r="A35" s="93"/>
      <c r="B35" s="94"/>
      <c r="C35" s="90"/>
      <c r="D35" s="90"/>
      <c r="E35" s="95"/>
      <c r="F35" s="96"/>
      <c r="G35" s="90"/>
      <c r="H35" s="97"/>
      <c r="I35" s="97"/>
      <c r="J35" s="98"/>
      <c r="K35" s="97"/>
      <c r="L35" s="98"/>
      <c r="M35" s="99"/>
    </row>
    <row r="36" spans="1:13" ht="16.5" thickBot="1">
      <c r="A36" s="100" t="s">
        <v>18</v>
      </c>
      <c r="B36" s="101"/>
      <c r="C36" s="101"/>
      <c r="D36" s="101"/>
      <c r="E36" s="101"/>
      <c r="F36" s="102"/>
      <c r="G36" s="90"/>
      <c r="H36" s="97"/>
      <c r="I36" s="103"/>
      <c r="J36" s="104"/>
      <c r="K36" s="105">
        <v>0</v>
      </c>
      <c r="L36" s="86">
        <f>K36-(K36/1.327)</f>
        <v>0</v>
      </c>
      <c r="M36" s="87">
        <f>K36-L36</f>
        <v>0</v>
      </c>
    </row>
    <row r="37" spans="1:13" ht="9" customHeight="1" thickBot="1">
      <c r="A37" s="106"/>
      <c r="B37" s="107"/>
      <c r="C37" s="107"/>
      <c r="D37" s="107"/>
      <c r="E37" s="107"/>
      <c r="F37" s="107"/>
      <c r="G37" s="90"/>
      <c r="H37" s="97"/>
      <c r="I37" s="103"/>
      <c r="J37" s="103"/>
      <c r="K37" s="108"/>
      <c r="L37" s="108"/>
      <c r="M37" s="109"/>
    </row>
    <row r="38" spans="1:13" ht="16.5" customHeight="1" thickBot="1">
      <c r="A38" s="38" t="s">
        <v>19</v>
      </c>
      <c r="B38" s="110"/>
      <c r="C38" s="110"/>
      <c r="D38" s="110"/>
      <c r="E38" s="110"/>
      <c r="F38" s="111"/>
      <c r="G38" s="90"/>
      <c r="H38" s="97"/>
      <c r="I38" s="103"/>
      <c r="J38" s="104"/>
      <c r="K38" s="105">
        <v>0</v>
      </c>
      <c r="L38" s="86">
        <f>K38-(K38/1.327)</f>
        <v>0</v>
      </c>
      <c r="M38" s="87">
        <f>K38-L38</f>
        <v>0</v>
      </c>
    </row>
    <row r="39" spans="1:13" ht="9" customHeight="1" thickBot="1">
      <c r="A39" s="112"/>
      <c r="B39" s="113"/>
      <c r="C39" s="113"/>
      <c r="D39" s="113"/>
      <c r="E39" s="113"/>
      <c r="F39" s="114"/>
      <c r="G39" s="90"/>
      <c r="H39" s="97"/>
      <c r="I39" s="115"/>
      <c r="J39" s="115"/>
      <c r="K39" s="115"/>
      <c r="L39" s="115"/>
      <c r="M39" s="109"/>
    </row>
    <row r="40" spans="1:13" ht="9" customHeight="1">
      <c r="A40" s="116"/>
      <c r="B40" s="117"/>
      <c r="C40" s="117"/>
      <c r="D40" s="117"/>
      <c r="E40" s="117"/>
      <c r="F40" s="117"/>
      <c r="G40" s="118"/>
      <c r="H40" s="118"/>
      <c r="I40" s="119"/>
      <c r="J40" s="119"/>
      <c r="K40" s="119"/>
      <c r="L40" s="120"/>
      <c r="M40" s="121"/>
    </row>
    <row r="41" spans="1:13" ht="16.5" thickBot="1">
      <c r="A41" s="93"/>
      <c r="B41" s="118"/>
      <c r="C41" s="122" t="s">
        <v>20</v>
      </c>
      <c r="D41" s="123"/>
      <c r="E41" s="123"/>
      <c r="F41" s="123"/>
      <c r="G41" s="124"/>
      <c r="H41" s="118"/>
      <c r="I41" s="125">
        <f>I33</f>
        <v>0</v>
      </c>
      <c r="J41" s="125">
        <f>J33</f>
        <v>0</v>
      </c>
      <c r="K41" s="125">
        <f>K33+K36+K38</f>
        <v>0</v>
      </c>
      <c r="L41" s="126">
        <f>L33+L36+L38</f>
        <v>0</v>
      </c>
      <c r="M41" s="127">
        <f>M33+M36+M38</f>
        <v>0</v>
      </c>
    </row>
    <row r="42" spans="1:13" ht="13.5" thickBot="1">
      <c r="A42" s="128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</row>
  </sheetData>
  <sheetProtection password="830F" sheet="1" objects="1" scenarios="1"/>
  <mergeCells count="37">
    <mergeCell ref="A1:B2"/>
    <mergeCell ref="C1:M1"/>
    <mergeCell ref="C2:M2"/>
    <mergeCell ref="A4:M4"/>
    <mergeCell ref="F6:G6"/>
    <mergeCell ref="A7:D7"/>
    <mergeCell ref="F7:G7"/>
    <mergeCell ref="A11:D12"/>
    <mergeCell ref="F11:G11"/>
    <mergeCell ref="A9:D9"/>
    <mergeCell ref="F27:G27"/>
    <mergeCell ref="A27:C27"/>
    <mergeCell ref="A14:M14"/>
    <mergeCell ref="F16:G16"/>
    <mergeCell ref="H16:H17"/>
    <mergeCell ref="A17:D17"/>
    <mergeCell ref="F17:G17"/>
    <mergeCell ref="F31:G31"/>
    <mergeCell ref="A34:C34"/>
    <mergeCell ref="I34:J34"/>
    <mergeCell ref="A31:C31"/>
    <mergeCell ref="A32:C32"/>
    <mergeCell ref="F32:G32"/>
    <mergeCell ref="K34:L34"/>
    <mergeCell ref="A36:F36"/>
    <mergeCell ref="A38:F39"/>
    <mergeCell ref="C41:G41"/>
    <mergeCell ref="A19:D19"/>
    <mergeCell ref="A28:B28"/>
    <mergeCell ref="A29:C29"/>
    <mergeCell ref="F28:G28"/>
    <mergeCell ref="A21:D22"/>
    <mergeCell ref="F21:G21"/>
    <mergeCell ref="A24:M24"/>
    <mergeCell ref="A26:B26"/>
    <mergeCell ref="F26:G26"/>
    <mergeCell ref="H26:H27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CISL Scuola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dcaparbi</dc:creator>
  <cp:keywords/>
  <dc:description/>
  <cp:lastModifiedBy>dcaparbi</cp:lastModifiedBy>
  <cp:lastPrinted>2009-03-13T11:18:00Z</cp:lastPrinted>
  <dcterms:created xsi:type="dcterms:W3CDTF">2009-01-13T09:39:25Z</dcterms:created>
  <dcterms:modified xsi:type="dcterms:W3CDTF">2009-03-13T11:18:24Z</dcterms:modified>
  <cp:category/>
  <cp:version/>
  <cp:contentType/>
  <cp:contentStatus/>
</cp:coreProperties>
</file>